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-Wert" sheetId="1" state="visible" r:id="rId1"/>
    <sheet xmlns:r="http://schemas.openxmlformats.org/officeDocument/2006/relationships" name="Gew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1A3C2A"/>
      <sz val="12"/>
    </font>
    <font>
      <b val="1"/>
    </font>
    <font>
      <color rgb="00716E67"/>
      <sz val="8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6F3EC"/>
      </patternFill>
    </fill>
    <fill>
      <patternFill patternType="solid">
        <fgColor rgb="00EAF1F7"/>
      </patternFill>
    </fill>
    <fill>
      <patternFill patternType="solid">
        <fgColor rgb="001A3C2A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4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THS-10B — Berechnung von U und Gewicht</t>
        </is>
      </c>
    </row>
    <row r="2">
      <c r="A2" s="2" t="inlineStr">
        <is>
          <t>Füllen Sie die Eingabefelder: Lambdas, Dicken und Holzanteil. Der Rest rechnet sich.</t>
        </is>
      </c>
    </row>
    <row r="4">
      <c r="A4" s="3" t="inlineStr">
        <is>
          <t>Lambda der Dämmung zwischen Ständern, W/(m·K)</t>
        </is>
      </c>
      <c r="B4" s="4" t="n">
        <v>0.036</v>
      </c>
    </row>
    <row r="5">
      <c r="A5" s="3" t="inlineStr">
        <is>
          <t>Dicke zwischen Ständern, mm</t>
        </is>
      </c>
      <c r="B5" s="4" t="n">
        <v>145</v>
      </c>
    </row>
    <row r="6">
      <c r="A6" s="3" t="inlineStr">
        <is>
          <t>Lambda der durchgehenden Schicht, W/(m·K)</t>
        </is>
      </c>
      <c r="B6" s="4" t="n">
        <v>0.04</v>
      </c>
    </row>
    <row r="7">
      <c r="A7" s="3" t="inlineStr">
        <is>
          <t>Durchgehende Dicke, mm</t>
        </is>
      </c>
      <c r="B7" s="4" t="n">
        <v>0</v>
      </c>
    </row>
    <row r="8">
      <c r="A8" s="3" t="inlineStr">
        <is>
          <t>Holzanteil der Fassade, %</t>
        </is>
      </c>
      <c r="B8" s="4" t="n">
        <v>15</v>
      </c>
    </row>
    <row r="9">
      <c r="A9" s="3" t="inlineStr">
        <is>
          <t>Lambda des Holzes, W/(m·K)</t>
        </is>
      </c>
      <c r="B9" s="4" t="n">
        <v>0.13</v>
      </c>
    </row>
    <row r="11">
      <c r="A11" s="5" t="inlineStr">
        <is>
          <t>Ergebnisse</t>
        </is>
      </c>
    </row>
    <row r="12">
      <c r="A12" s="3" t="inlineStr">
        <is>
          <t>R des Dämmwegs (m²K/W)</t>
        </is>
      </c>
      <c r="B12" s="6">
        <f>0.13+B5/1000/B4+IF(B7&gt;0,B7/1000/B6,0)+0.04</f>
        <v/>
      </c>
    </row>
    <row r="13">
      <c r="A13" s="3" t="inlineStr">
        <is>
          <t>R des Holzwegs (m²K/W)</t>
        </is>
      </c>
      <c r="B13" s="6">
        <f>0.13+B5/1000/B9+IF(B7&gt;0,B7/1000/B6,0)+0.04</f>
        <v/>
      </c>
    </row>
    <row r="14">
      <c r="A14" s="3" t="inlineStr">
        <is>
          <t>U-Wert des Aufbaus (W/m²K)</t>
        </is>
      </c>
      <c r="B14" s="7">
        <f>B8/100*(1/B13)+(1-B8/100)*(1/B12)</f>
        <v/>
      </c>
    </row>
    <row r="16">
      <c r="A16" s="3" t="inlineStr">
        <is>
          <t>Kantonale Anforderung (W/m²K)</t>
        </is>
      </c>
      <c r="B16" s="4" t="n">
        <v>0.17</v>
      </c>
    </row>
    <row r="17">
      <c r="A17" s="3" t="inlineStr">
        <is>
          <t>Abweichung: negativ, wenn die Anforderung erfüllt ist</t>
        </is>
      </c>
      <c r="B17" s="7">
        <f>B14-B16</f>
        <v/>
      </c>
    </row>
    <row r="19">
      <c r="A19" s="2" t="inlineStr">
        <is>
          <t>Berechnung in Parallelwegen, mit Rsi 0,13 und Rse 0,04. Platten und Bekleidungen sind nicht gerechnet: sie verbessern das Ergebnis leicht.</t>
        </is>
      </c>
    </row>
    <row r="20">
      <c r="A20" s="2" t="inlineStr">
        <is>
          <t>Eine positive Abweichung erscheint rot: die Wand erfüllt die eingegebene Anforderung nicht.</t>
        </is>
      </c>
    </row>
    <row r="22">
      <c r="A22" s="8" t="inlineStr">
        <is>
          <t>Tiny House Schweiz — Selbstbau-Leitfaden — www.tinyhousesuisse.ch</t>
        </is>
      </c>
    </row>
  </sheetData>
  <conditionalFormatting sqref="B17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Gewicht der Dämmung</t>
        </is>
      </c>
    </row>
    <row r="3">
      <c r="A3" s="9" t="inlineStr">
        <is>
          <t>Bauteil</t>
        </is>
      </c>
      <c r="B3" s="9" t="inlineStr">
        <is>
          <t>Fläche (m²)</t>
        </is>
      </c>
      <c r="C3" s="9" t="inlineStr">
        <is>
          <t>Flächenmasse (kg/m²)</t>
        </is>
      </c>
      <c r="D3" s="9" t="inlineStr">
        <is>
          <t>Masse (kg)</t>
        </is>
      </c>
    </row>
    <row r="4">
      <c r="A4" s="6" t="inlineStr">
        <is>
          <t>Wände, zwischen Ständern</t>
        </is>
      </c>
      <c r="B4" s="4" t="n"/>
      <c r="C4" s="4" t="n"/>
      <c r="D4" s="6">
        <f>IF(AND(B4&lt;&gt;"",C4&lt;&gt;""),B4*C4,"")</f>
        <v/>
      </c>
    </row>
    <row r="5">
      <c r="A5" s="6" t="inlineStr">
        <is>
          <t>Wände, durchgehende Schicht</t>
        </is>
      </c>
      <c r="B5" s="4" t="n"/>
      <c r="C5" s="4" t="n"/>
      <c r="D5" s="6">
        <f>IF(AND(B5&lt;&gt;"",C5&lt;&gt;""),B5*C5,"")</f>
        <v/>
      </c>
    </row>
    <row r="6">
      <c r="A6" s="6" t="inlineStr">
        <is>
          <t>Dach</t>
        </is>
      </c>
      <c r="B6" s="4" t="n"/>
      <c r="C6" s="4" t="n"/>
      <c r="D6" s="6">
        <f>IF(AND(B6&lt;&gt;"",C6&lt;&gt;""),B6*C6,"")</f>
        <v/>
      </c>
    </row>
    <row r="7">
      <c r="A7" s="6" t="inlineStr">
        <is>
          <t>Boden</t>
        </is>
      </c>
      <c r="B7" s="4" t="n"/>
      <c r="C7" s="4" t="n"/>
      <c r="D7" s="6">
        <f>IF(AND(B7&lt;&gt;"",C7&lt;&gt;""),B7*C7,"")</f>
        <v/>
      </c>
    </row>
    <row r="8">
      <c r="A8" s="7" t="inlineStr">
        <is>
          <t>Total, in THS-03A zu übertragen</t>
        </is>
      </c>
      <c r="D8" s="7">
        <f>SUM(D4:D7)</f>
        <v/>
      </c>
    </row>
    <row r="10">
      <c r="A10" s="8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2026-09-27T20:57:07Z</dcterms:created>
  <dcterms:modified xmlns:dcterms="http://purl.org/dc/terms/" xmlns:xsi="http://www.w3.org/2001/XMLSchema-instance" xsi:type="dcterms:W3CDTF">2026-09-27T20:57:07Z</dcterms:modified>
</cp:coreProperties>
</file>