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sée" sheetId="1" state="visible" r:id="rId1"/>
    <sheet xmlns:r="http://schemas.openxmlformats.org/officeDocument/2006/relationships" name="Gabari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FFFFFF"/>
      <sz val="10"/>
    </font>
    <font>
      <b val="1"/>
    </font>
    <font>
      <b val="1"/>
      <color rgb="001A3C2A"/>
      <sz val="11"/>
    </font>
    <font>
      <color rgb="00716E67"/>
      <sz val="8"/>
    </font>
  </fonts>
  <fills count="5">
    <fill>
      <patternFill/>
    </fill>
    <fill>
      <patternFill patternType="gray125"/>
    </fill>
    <fill>
      <patternFill patternType="solid">
        <fgColor rgb="001A3C2A"/>
      </patternFill>
    </fill>
    <fill>
      <patternFill patternType="solid">
        <fgColor rgb="00F6F3EC"/>
      </patternFill>
    </fill>
    <fill>
      <patternFill patternType="solid">
        <fgColor rgb="00EAF1F7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4" fillId="0" borderId="1" pivotButton="0" quotePrefix="0" xfId="0"/>
    <xf numFmtId="164" fontId="0" fillId="0" borderId="1" pivotButton="0" quotePrefix="0" xfId="0"/>
    <xf numFmtId="0" fontId="5" fillId="0" borderId="0" pivotButton="0" quotePrefix="0" xfId="0"/>
    <xf numFmtId="0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THS-15E — Poids et gabarit final</t>
        </is>
      </c>
    </row>
    <row r="2">
      <c r="A2" s="2" t="inlineStr">
        <is>
          <t>Saisissez les relevés de pesée et les limites lues sur la remorque. Une marge négative s’affiche en rouge.</t>
        </is>
      </c>
    </row>
    <row r="4">
      <c r="A4" s="3" t="inlineStr">
        <is>
          <t>Mesure</t>
        </is>
      </c>
      <c r="B4" s="3" t="inlineStr">
        <is>
          <t>Relevé (kg)</t>
        </is>
      </c>
      <c r="C4" s="3" t="inlineStr">
        <is>
          <t>Limite (kg)</t>
        </is>
      </c>
      <c r="D4" s="3" t="inlineStr">
        <is>
          <t>Marge (kg)</t>
        </is>
      </c>
      <c r="E4" s="3" t="inlineStr">
        <is>
          <t>Marge (%)</t>
        </is>
      </c>
    </row>
    <row r="5">
      <c r="A5" s="4" t="inlineStr">
        <is>
          <t>Poids total</t>
        </is>
      </c>
      <c r="B5" s="5" t="n"/>
      <c r="C5" s="5" t="n"/>
      <c r="D5" s="6">
        <f>IF(OR(B5="",C5=""),"",C5-B5)</f>
        <v/>
      </c>
      <c r="E5" s="7">
        <f>IF(OR(B5="",C5=""),"",(C5-B5)/C5)</f>
        <v/>
      </c>
    </row>
    <row r="6">
      <c r="A6" s="4" t="inlineStr">
        <is>
          <t>Essieu ou groupe avant</t>
        </is>
      </c>
      <c r="B6" s="5" t="n"/>
      <c r="C6" s="5" t="n"/>
      <c r="D6" s="6">
        <f>IF(OR(B6="",C6=""),"",C6-B6)</f>
        <v/>
      </c>
      <c r="E6" s="7">
        <f>IF(OR(B6="",C6=""),"",(C6-B6)/C6)</f>
        <v/>
      </c>
    </row>
    <row r="7">
      <c r="A7" s="4" t="inlineStr">
        <is>
          <t>Essieu ou groupe arrière</t>
        </is>
      </c>
      <c r="B7" s="5" t="n"/>
      <c r="C7" s="5" t="n"/>
      <c r="D7" s="6">
        <f>IF(OR(B7="",C7=""),"",C7-B7)</f>
        <v/>
      </c>
      <c r="E7" s="7">
        <f>IF(OR(B7="",C7=""),"",(C7-B7)/C7)</f>
        <v/>
      </c>
    </row>
    <row r="8">
      <c r="A8" s="4" t="inlineStr">
        <is>
          <t>Charge au timon</t>
        </is>
      </c>
      <c r="B8" s="5" t="n"/>
      <c r="C8" s="5" t="n"/>
      <c r="D8" s="6">
        <f>IF(OR(B8="",C8=""),"",C8-B8)</f>
        <v/>
      </c>
      <c r="E8" s="7">
        <f>IF(OR(B8="",C8=""),"",(C8-B8)/C8)</f>
        <v/>
      </c>
    </row>
    <row r="9">
      <c r="A9" s="4" t="inlineStr">
        <is>
          <t>Charge des pneus montés</t>
        </is>
      </c>
      <c r="B9" s="5" t="n"/>
      <c r="C9" s="5" t="n"/>
      <c r="D9" s="6">
        <f>IF(OR(B9="",C9=""),"",C9-B9)</f>
        <v/>
      </c>
      <c r="E9" s="7">
        <f>IF(OR(B9="",C9=""),"",(C9-B9)/C9)</f>
        <v/>
      </c>
    </row>
    <row r="10">
      <c r="A10" s="4" t="inlineStr">
        <is>
          <t>Attelage du véhicule tracteur</t>
        </is>
      </c>
      <c r="B10" s="5" t="n"/>
      <c r="C10" s="5" t="n"/>
      <c r="D10" s="6">
        <f>IF(OR(B10="",C10=""),"",C10-B10)</f>
        <v/>
      </c>
      <c r="E10" s="7">
        <f>IF(OR(B10="",C10=""),"",(C10-B10)/C10)</f>
        <v/>
      </c>
    </row>
    <row r="12">
      <c r="A12" s="8" t="inlineStr">
        <is>
          <t>Écart avec le calcul de chantier</t>
        </is>
      </c>
    </row>
    <row r="13">
      <c r="A13" s="3" t="inlineStr">
        <is>
          <t>Poste</t>
        </is>
      </c>
      <c r="B13" s="3" t="inlineStr">
        <is>
          <t>Calculé (kg)</t>
        </is>
      </c>
      <c r="C13" s="3" t="inlineStr">
        <is>
          <t>Pesé (kg)</t>
        </is>
      </c>
      <c r="D13" s="3" t="inlineStr">
        <is>
          <t>Écart (kg)</t>
        </is>
      </c>
      <c r="E13" s="3" t="inlineStr">
        <is>
          <t>Écart (%)</t>
        </is>
      </c>
    </row>
    <row r="14">
      <c r="A14" s="4" t="inlineStr">
        <is>
          <t>Total de la maison</t>
        </is>
      </c>
      <c r="B14" s="5" t="n"/>
      <c r="C14" s="5" t="n"/>
      <c r="D14" s="9">
        <f>IF(OR(B14="",C14=""),"",C14-B14)</f>
        <v/>
      </c>
      <c r="E14" s="7">
        <f>IF(OR(B14="",C14=""),"",(C14-B14)/B14)</f>
        <v/>
      </c>
    </row>
    <row r="16">
      <c r="A16" s="2" t="inlineStr">
        <is>
          <t>Une marge négative s’affiche en rouge : cette limite est dépassée, la maison ne peut pas circuler en l’état.</t>
        </is>
      </c>
    </row>
    <row r="17">
      <c r="A17" s="2" t="inlineStr">
        <is>
          <t>Repère : une maison de 6 m calculée à 2 720 kg laisse 60 kg de marge sur 3,5 t, soit 2,2 %. Une sous-estimation de 2,2 % efface donc toute la marge — c’est l’arrondi normal d’un tableur de chantier.</t>
        </is>
      </c>
    </row>
    <row r="18">
      <c r="A18" s="2" t="inlineStr">
        <is>
          <t>Les limites se lisent sur la remorque et ses documents, pas sur le projet : reprenez la fiche THS-03B.</t>
        </is>
      </c>
    </row>
    <row r="21">
      <c r="A21" s="10" t="inlineStr">
        <is>
          <t>Tiny House Suisse — Guide d’autoconstruction — www.tinyhousesuisse.ch</t>
        </is>
      </c>
    </row>
  </sheetData>
  <conditionalFormatting sqref="D5:D10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Gabarit de la maison terminée</t>
        </is>
      </c>
    </row>
    <row r="2">
      <c r="A2" s="2" t="inlineStr">
        <is>
          <t>Mesurez au point le plus saillant : bardage, rives, gouttière, poignée, équipement extérieur.</t>
        </is>
      </c>
    </row>
    <row r="4">
      <c r="A4" s="3" t="inlineStr">
        <is>
          <t>Mesure</t>
        </is>
      </c>
      <c r="B4" s="3" t="inlineStr">
        <is>
          <t>Relevé (mm)</t>
        </is>
      </c>
      <c r="C4" s="3" t="inlineStr">
        <is>
          <t>Limite (mm)</t>
        </is>
      </c>
      <c r="D4" s="3" t="inlineStr">
        <is>
          <t>Marge (mm)</t>
        </is>
      </c>
    </row>
    <row r="5">
      <c r="A5" s="4" t="inlineStr">
        <is>
          <t>Largeur maximale</t>
        </is>
      </c>
      <c r="B5" s="5" t="n"/>
      <c r="C5" s="5" t="n">
        <v>2550</v>
      </c>
      <c r="D5" s="6">
        <f>IF(OR(B5="",C5=""),"",C5-B5)</f>
        <v/>
      </c>
    </row>
    <row r="6">
      <c r="A6" s="4" t="inlineStr">
        <is>
          <t>Hauteur maximale</t>
        </is>
      </c>
      <c r="B6" s="5" t="n"/>
      <c r="C6" s="5" t="n">
        <v>4000</v>
      </c>
      <c r="D6" s="6">
        <f>IF(OR(B6="",C6=""),"",C6-B6)</f>
        <v/>
      </c>
    </row>
    <row r="7">
      <c r="A7" s="4" t="inlineStr">
        <is>
          <t>Longueur totale</t>
        </is>
      </c>
      <c r="B7" s="5" t="n"/>
      <c r="C7" s="5" t="n"/>
      <c r="D7" s="6">
        <f>IF(OR(B7="",C7=""),"",C7-B7)</f>
        <v/>
      </c>
    </row>
    <row r="9">
      <c r="A9" s="2" t="inlineStr">
        <is>
          <t>Si vous avez visé 2 500 mm de largeur, il reste 50 mm au total, soit 25 mm par côté : l’épaisseur d’un habillage d’angle.</t>
        </is>
      </c>
    </row>
    <row r="10">
      <c r="A10" s="2" t="inlineStr">
        <is>
          <t>Au-delà des limites générales de dimensions ou de poids, une autorisation spéciale est requise.</t>
        </is>
      </c>
    </row>
    <row r="12">
      <c r="A12" s="10" t="inlineStr">
        <is>
          <t>Tiny House Suisse — Guide d’autoconstruction — www.tinyhousesuisse.ch</t>
        </is>
      </c>
    </row>
  </sheetData>
  <conditionalFormatting sqref="D5:D7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2026-09-27T20:57:12Z</dcterms:created>
  <dcterms:modified xmlns:dcterms="http://purl.org/dc/terms/" xmlns:xsi="http://www.w3.org/2001/XMLSchema-instance" xsi:type="dcterms:W3CDTF">2026-09-27T20:57:12Z</dcterms:modified>
</cp:coreProperties>
</file>